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8" windowWidth="19320" windowHeight="7992"/>
  </bookViews>
  <sheets>
    <sheet name="День 7" sheetId="7" r:id="rId1"/>
  </sheets>
  <calcPr calcId="145621"/>
</workbook>
</file>

<file path=xl/calcChain.xml><?xml version="1.0" encoding="utf-8"?>
<calcChain xmlns="http://schemas.openxmlformats.org/spreadsheetml/2006/main">
  <c r="C29" i="7" l="1"/>
  <c r="D18" i="7"/>
  <c r="E18" i="7"/>
  <c r="F18" i="7"/>
  <c r="G18" i="7"/>
  <c r="H18" i="7"/>
  <c r="D17" i="7"/>
  <c r="E17" i="7"/>
  <c r="F17" i="7"/>
  <c r="G17" i="7"/>
  <c r="H17" i="7"/>
  <c r="C18" i="7"/>
  <c r="C17" i="7"/>
  <c r="C37" i="7" l="1"/>
  <c r="H30" i="7" l="1"/>
  <c r="H29" i="7"/>
  <c r="G30" i="7"/>
  <c r="G29" i="7"/>
  <c r="F30" i="7"/>
  <c r="F29" i="7"/>
  <c r="E30" i="7"/>
  <c r="E29" i="7"/>
  <c r="D30" i="7"/>
  <c r="D29" i="7"/>
  <c r="C30" i="7"/>
  <c r="H14" i="7"/>
  <c r="H13" i="7"/>
  <c r="G14" i="7"/>
  <c r="G13" i="7"/>
  <c r="F14" i="7"/>
  <c r="F13" i="7"/>
  <c r="E14" i="7"/>
  <c r="E13" i="7"/>
  <c r="D14" i="7"/>
  <c r="D13" i="7"/>
  <c r="C14" i="7"/>
  <c r="C13" i="7"/>
  <c r="H38" i="7"/>
  <c r="G38" i="7"/>
  <c r="F38" i="7"/>
  <c r="E38" i="7"/>
  <c r="D38" i="7"/>
  <c r="C38" i="7"/>
  <c r="H37" i="7"/>
  <c r="G37" i="7"/>
  <c r="F37" i="7"/>
  <c r="E37" i="7"/>
  <c r="D37" i="7"/>
  <c r="C39" i="7" l="1"/>
  <c r="C40" i="7"/>
  <c r="H39" i="7"/>
  <c r="G39" i="7"/>
  <c r="E40" i="7"/>
  <c r="D39" i="7"/>
  <c r="F39" i="7"/>
  <c r="G40" i="7"/>
  <c r="F40" i="7"/>
  <c r="E39" i="7"/>
  <c r="D40" i="7"/>
  <c r="H40" i="7"/>
</calcChain>
</file>

<file path=xl/sharedStrings.xml><?xml version="1.0" encoding="utf-8"?>
<sst xmlns="http://schemas.openxmlformats.org/spreadsheetml/2006/main" count="46" uniqueCount="42">
  <si>
    <t>Прием пищи</t>
  </si>
  <si>
    <t>Наименование блюда</t>
  </si>
  <si>
    <t>Выход</t>
  </si>
  <si>
    <t>Химический состав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</si>
  <si>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</si>
  <si>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</si>
  <si>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</si>
  <si>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</si>
  <si>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</si>
  <si>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</si>
  <si>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Энергетическая ценность, ккал</t>
  </si>
  <si>
    <t>Чай с лимоном</t>
  </si>
  <si>
    <t>№393</t>
  </si>
  <si>
    <t>2 завтрак</t>
  </si>
  <si>
    <t>Сок фруктовый</t>
  </si>
  <si>
    <t>№399</t>
  </si>
  <si>
    <t>Итого</t>
  </si>
  <si>
    <t>п/п</t>
  </si>
  <si>
    <t>Обед</t>
  </si>
  <si>
    <t>Борщ с капустой и картофелем</t>
  </si>
  <si>
    <t>№57</t>
  </si>
  <si>
    <t>Хлеб ржаной</t>
  </si>
  <si>
    <t>Полдник</t>
  </si>
  <si>
    <t>Итого за день</t>
  </si>
  <si>
    <t>3-7 л.</t>
  </si>
  <si>
    <t>Звтрак</t>
  </si>
  <si>
    <t>Бутерброд с сыром</t>
  </si>
  <si>
    <t>№3</t>
  </si>
  <si>
    <t>Кисель из сока натурального</t>
  </si>
  <si>
    <t>№382</t>
  </si>
  <si>
    <t>№185</t>
  </si>
  <si>
    <t>Огурец консервированный</t>
  </si>
  <si>
    <t>Соус молочный сладкий</t>
  </si>
  <si>
    <t>№351</t>
  </si>
  <si>
    <t>Какао с молоком</t>
  </si>
  <si>
    <t>№397</t>
  </si>
  <si>
    <t>7 день</t>
  </si>
  <si>
    <t>Каша жидкая "Геркулес"</t>
  </si>
  <si>
    <t>Мясо тушенное с овощами в соусе</t>
  </si>
  <si>
    <t>№274</t>
  </si>
  <si>
    <t xml:space="preserve">Запеканка из творога </t>
  </si>
  <si>
    <t>№237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</si>
</sst>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2" xfId="0" applyBorder="1" applyAlignment="1">
      <alignment vertical="top"/>
    </xf>
    <xf numFmtId="0" fontId="0" fillId="0" borderId="13" xfId="0" applyBorder="1" applyAlignment="1">
      <alignment vertical="top"/>
    </xf>
    <xf numFmtId="0" fontId="2" fillId="0" borderId="2" xfId="0" applyFont="1" applyBorder="1" applyAlignment="1"/>
    <xf numFmtId="0" fontId="0" fillId="0" borderId="14" xfId="0" applyBorder="1" applyAlignment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/>
    <xf numFmtId="0" fontId="1" fillId="0" borderId="3" xfId="0" applyFont="1" applyBorder="1" applyAlignment="1"/>
    <xf numFmtId="0" fontId="0" fillId="0" borderId="11" xfId="0" applyBorder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17" xfId="0" applyFont="1" applyBorder="1" applyAlignment="1">
      <alignment vertical="top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0" borderId="10" xfId="0" applyFont="1" applyBorder="1" applyAlignment="1">
      <alignment vertical="top"/>
    </xf>
    <xf numFmtId="0" fontId="2" fillId="0" borderId="1" xfId="0" applyFont="1" applyBorder="1" applyAlignment="1"/>
    <xf numFmtId="0" fontId="0" fillId="0" borderId="1" xfId="0" applyBorder="1" applyAlignment="1"/>
    <xf numFmtId="0" fontId="2" fillId="0" borderId="4" xfId="0" applyFont="1" applyBorder="1" applyAlignment="1"/>
    <xf numFmtId="0" fontId="0" fillId="0" borderId="20" xfId="0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1" fillId="0" borderId="18" xfId="0" applyFont="1" applyBorder="1" applyAlignment="1"/>
    <xf numFmtId="0" fontId="1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8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workbookViewId="0">
      <selection activeCell="G26" sqref="G26"/>
    </sheetView>
  </sheetViews>
  <sheetFormatPr defaultRowHeight="14.4" x14ac:dyDescent="0.3"/>
  <cols>
    <col min="2" max="2" width="24.109375" customWidth="1"/>
    <col min="6" max="6" width="11.5546875" customWidth="1"/>
    <col min="7" max="7" width="12.6640625" customWidth="1"/>
    <col min="9" max="9" width="11.33203125" customWidth="1"/>
  </cols>
  <sheetData>
    <row r="3" spans="1:9" ht="15" thickBot="1" x14ac:dyDescent="0.35"/>
    <row r="4" spans="1:9" x14ac:dyDescent="0.3">
      <c r="A4" s="41" t="s">
        <v>0</v>
      </c>
      <c r="B4" s="44" t="s">
        <v>1</v>
      </c>
      <c r="C4" s="4" t="s">
        <v>2</v>
      </c>
      <c r="D4" s="48" t="s">
        <v>3</v>
      </c>
      <c r="E4" s="49"/>
      <c r="F4" s="50"/>
      <c r="G4" s="34" t="s">
        <v>10</v>
      </c>
      <c r="H4" s="34" t="s">
        <v>4</v>
      </c>
      <c r="I4" s="37" t="s">
        <v>5</v>
      </c>
    </row>
    <row r="5" spans="1:9" x14ac:dyDescent="0.3">
      <c r="A5" s="42"/>
      <c r="B5" s="45"/>
      <c r="C5" s="5" t="s">
        <v>6</v>
      </c>
      <c r="D5" s="47" t="s">
        <v>7</v>
      </c>
      <c r="E5" s="47" t="s">
        <v>8</v>
      </c>
      <c r="F5" s="47" t="s">
        <v>9</v>
      </c>
      <c r="G5" s="35"/>
      <c r="H5" s="35"/>
      <c r="I5" s="38"/>
    </row>
    <row r="6" spans="1:9" ht="15" thickBot="1" x14ac:dyDescent="0.35">
      <c r="A6" s="43"/>
      <c r="B6" s="46"/>
      <c r="C6" s="6" t="s">
        <v>24</v>
      </c>
      <c r="D6" s="46"/>
      <c r="E6" s="46"/>
      <c r="F6" s="46"/>
      <c r="G6" s="36"/>
      <c r="H6" s="36"/>
      <c r="I6" s="39"/>
    </row>
    <row r="7" spans="1:9" x14ac:dyDescent="0.3">
      <c r="A7" s="3" t="s">
        <v>36</v>
      </c>
      <c r="B7" s="67" t="s">
        <v>37</v>
      </c>
      <c r="C7" s="10">
        <v>160</v>
      </c>
      <c r="D7" s="10">
        <v>2.85</v>
      </c>
      <c r="E7" s="10">
        <v>5.01</v>
      </c>
      <c r="F7" s="10">
        <v>19.23</v>
      </c>
      <c r="G7" s="10">
        <v>133</v>
      </c>
      <c r="H7" s="10">
        <v>0</v>
      </c>
      <c r="I7" s="31" t="s">
        <v>30</v>
      </c>
    </row>
    <row r="8" spans="1:9" x14ac:dyDescent="0.3">
      <c r="A8" s="52" t="s">
        <v>25</v>
      </c>
      <c r="B8" s="68"/>
      <c r="C8" s="11">
        <v>210</v>
      </c>
      <c r="D8" s="11">
        <v>3.79</v>
      </c>
      <c r="E8" s="11">
        <v>5.48</v>
      </c>
      <c r="F8" s="11">
        <v>23.97</v>
      </c>
      <c r="G8" s="11">
        <v>160</v>
      </c>
      <c r="H8" s="11">
        <v>0</v>
      </c>
      <c r="I8" s="28"/>
    </row>
    <row r="9" spans="1:9" ht="15" customHeight="1" x14ac:dyDescent="0.3">
      <c r="A9" s="15"/>
      <c r="B9" s="19" t="s">
        <v>26</v>
      </c>
      <c r="C9" s="11">
        <v>45</v>
      </c>
      <c r="D9" s="11">
        <v>5.04</v>
      </c>
      <c r="E9" s="11">
        <v>6.59</v>
      </c>
      <c r="F9" s="11">
        <v>14.56</v>
      </c>
      <c r="G9" s="11">
        <v>138</v>
      </c>
      <c r="H9" s="11">
        <v>7.0000000000000007E-2</v>
      </c>
      <c r="I9" s="21" t="s">
        <v>27</v>
      </c>
    </row>
    <row r="10" spans="1:9" x14ac:dyDescent="0.3">
      <c r="A10" s="15"/>
      <c r="B10" s="20"/>
      <c r="C10" s="11">
        <v>60</v>
      </c>
      <c r="D10" s="11">
        <v>7.15</v>
      </c>
      <c r="E10" s="11">
        <v>8.02</v>
      </c>
      <c r="F10" s="11">
        <v>19.39</v>
      </c>
      <c r="G10" s="11">
        <v>178</v>
      </c>
      <c r="H10" s="11">
        <v>0.11</v>
      </c>
      <c r="I10" s="33"/>
    </row>
    <row r="11" spans="1:9" x14ac:dyDescent="0.3">
      <c r="A11" s="15"/>
      <c r="B11" s="40" t="s">
        <v>34</v>
      </c>
      <c r="C11" s="11">
        <v>150</v>
      </c>
      <c r="D11" s="11">
        <v>3.15</v>
      </c>
      <c r="E11" s="11">
        <v>2.72</v>
      </c>
      <c r="F11" s="11">
        <v>12.96</v>
      </c>
      <c r="G11" s="11">
        <v>89</v>
      </c>
      <c r="H11" s="11">
        <v>1.2</v>
      </c>
      <c r="I11" s="28" t="s">
        <v>35</v>
      </c>
    </row>
    <row r="12" spans="1:9" x14ac:dyDescent="0.3">
      <c r="A12" s="15"/>
      <c r="B12" s="40"/>
      <c r="C12" s="11">
        <v>180</v>
      </c>
      <c r="D12" s="11">
        <v>3.67</v>
      </c>
      <c r="E12" s="11">
        <v>3.19</v>
      </c>
      <c r="F12" s="11">
        <v>15.82</v>
      </c>
      <c r="G12" s="11">
        <v>107</v>
      </c>
      <c r="H12" s="11">
        <v>1.43</v>
      </c>
      <c r="I12" s="28"/>
    </row>
    <row r="13" spans="1:9" x14ac:dyDescent="0.3">
      <c r="A13" s="15"/>
      <c r="B13" s="17" t="s">
        <v>16</v>
      </c>
      <c r="C13" s="9">
        <f t="shared" ref="C13:H14" si="0">C7+C9+C11</f>
        <v>355</v>
      </c>
      <c r="D13" s="9">
        <f t="shared" si="0"/>
        <v>11.040000000000001</v>
      </c>
      <c r="E13" s="9">
        <f t="shared" si="0"/>
        <v>14.32</v>
      </c>
      <c r="F13" s="9">
        <f t="shared" si="0"/>
        <v>46.75</v>
      </c>
      <c r="G13" s="9">
        <f t="shared" si="0"/>
        <v>360</v>
      </c>
      <c r="H13" s="9">
        <f t="shared" si="0"/>
        <v>1.27</v>
      </c>
      <c r="I13" s="21"/>
    </row>
    <row r="14" spans="1:9" ht="15" thickBot="1" x14ac:dyDescent="0.35">
      <c r="A14" s="16"/>
      <c r="B14" s="18"/>
      <c r="C14" s="2">
        <f t="shared" si="0"/>
        <v>450</v>
      </c>
      <c r="D14" s="2">
        <f t="shared" si="0"/>
        <v>14.610000000000001</v>
      </c>
      <c r="E14" s="2">
        <f t="shared" si="0"/>
        <v>16.690000000000001</v>
      </c>
      <c r="F14" s="2">
        <f t="shared" si="0"/>
        <v>59.18</v>
      </c>
      <c r="G14" s="2">
        <f t="shared" si="0"/>
        <v>445</v>
      </c>
      <c r="H14" s="2">
        <f t="shared" si="0"/>
        <v>1.54</v>
      </c>
      <c r="I14" s="51"/>
    </row>
    <row r="15" spans="1:9" x14ac:dyDescent="0.3">
      <c r="A15" s="27" t="s">
        <v>13</v>
      </c>
      <c r="B15" s="58" t="s">
        <v>14</v>
      </c>
      <c r="C15" s="7">
        <v>150</v>
      </c>
      <c r="D15" s="7">
        <v>0.75</v>
      </c>
      <c r="E15" s="7">
        <v>0</v>
      </c>
      <c r="F15" s="7">
        <v>15.1</v>
      </c>
      <c r="G15" s="7">
        <v>64</v>
      </c>
      <c r="H15" s="7">
        <v>3</v>
      </c>
      <c r="I15" s="59" t="s">
        <v>15</v>
      </c>
    </row>
    <row r="16" spans="1:9" x14ac:dyDescent="0.3">
      <c r="A16" s="15"/>
      <c r="B16" s="24"/>
      <c r="C16" s="8">
        <v>180</v>
      </c>
      <c r="D16" s="8">
        <v>0.9</v>
      </c>
      <c r="E16" s="8">
        <v>0</v>
      </c>
      <c r="F16" s="8">
        <v>18.100000000000001</v>
      </c>
      <c r="G16" s="8">
        <v>76.8</v>
      </c>
      <c r="H16" s="8">
        <v>3.06</v>
      </c>
      <c r="I16" s="22"/>
    </row>
    <row r="17" spans="1:9" x14ac:dyDescent="0.3">
      <c r="A17" s="15"/>
      <c r="B17" s="17" t="s">
        <v>16</v>
      </c>
      <c r="C17" s="1">
        <f>C15</f>
        <v>150</v>
      </c>
      <c r="D17" s="9">
        <f t="shared" ref="D17:H17" si="1">D15</f>
        <v>0.75</v>
      </c>
      <c r="E17" s="9">
        <f t="shared" si="1"/>
        <v>0</v>
      </c>
      <c r="F17" s="9">
        <f t="shared" si="1"/>
        <v>15.1</v>
      </c>
      <c r="G17" s="9">
        <f t="shared" si="1"/>
        <v>64</v>
      </c>
      <c r="H17" s="9">
        <f t="shared" si="1"/>
        <v>3</v>
      </c>
      <c r="I17" s="21"/>
    </row>
    <row r="18" spans="1:9" ht="15" thickBot="1" x14ac:dyDescent="0.35">
      <c r="A18" s="16"/>
      <c r="B18" s="18"/>
      <c r="C18" s="2">
        <f>C16</f>
        <v>180</v>
      </c>
      <c r="D18" s="2">
        <f t="shared" ref="D18:H18" si="2">D16</f>
        <v>0.9</v>
      </c>
      <c r="E18" s="2">
        <f t="shared" si="2"/>
        <v>0</v>
      </c>
      <c r="F18" s="2">
        <f t="shared" si="2"/>
        <v>18.100000000000001</v>
      </c>
      <c r="G18" s="2">
        <f t="shared" si="2"/>
        <v>76.8</v>
      </c>
      <c r="H18" s="2">
        <f t="shared" si="2"/>
        <v>3.06</v>
      </c>
      <c r="I18" s="51"/>
    </row>
    <row r="19" spans="1:9" ht="15" customHeight="1" x14ac:dyDescent="0.3">
      <c r="A19" s="27" t="s">
        <v>18</v>
      </c>
      <c r="B19" s="62" t="s">
        <v>31</v>
      </c>
      <c r="C19" s="10">
        <v>30</v>
      </c>
      <c r="D19" s="10">
        <v>0</v>
      </c>
      <c r="E19" s="10">
        <v>0</v>
      </c>
      <c r="F19" s="10">
        <v>0.38</v>
      </c>
      <c r="G19" s="10">
        <v>3.6</v>
      </c>
      <c r="H19" s="10">
        <v>10.54</v>
      </c>
      <c r="I19" s="59" t="s">
        <v>17</v>
      </c>
    </row>
    <row r="20" spans="1:9" x14ac:dyDescent="0.3">
      <c r="A20" s="15"/>
      <c r="B20" s="66"/>
      <c r="C20" s="12">
        <v>40</v>
      </c>
      <c r="D20" s="12">
        <v>0</v>
      </c>
      <c r="E20" s="12">
        <v>0</v>
      </c>
      <c r="F20" s="12">
        <v>0.51</v>
      </c>
      <c r="G20" s="12">
        <v>4.8</v>
      </c>
      <c r="H20" s="12">
        <v>14.06</v>
      </c>
      <c r="I20" s="26"/>
    </row>
    <row r="21" spans="1:9" x14ac:dyDescent="0.3">
      <c r="A21" s="15"/>
      <c r="B21" s="40" t="s">
        <v>19</v>
      </c>
      <c r="C21" s="11">
        <v>200</v>
      </c>
      <c r="D21" s="11">
        <v>1.63</v>
      </c>
      <c r="E21" s="11">
        <v>4</v>
      </c>
      <c r="F21" s="11">
        <v>11.28</v>
      </c>
      <c r="G21" s="11">
        <v>87.8</v>
      </c>
      <c r="H21" s="11">
        <v>7.03</v>
      </c>
      <c r="I21" s="28" t="s">
        <v>20</v>
      </c>
    </row>
    <row r="22" spans="1:9" x14ac:dyDescent="0.3">
      <c r="A22" s="15"/>
      <c r="B22" s="40"/>
      <c r="C22" s="11">
        <v>250</v>
      </c>
      <c r="D22" s="11">
        <v>2.04</v>
      </c>
      <c r="E22" s="11">
        <v>5</v>
      </c>
      <c r="F22" s="11">
        <v>14.1</v>
      </c>
      <c r="G22" s="11">
        <v>109.7</v>
      </c>
      <c r="H22" s="11">
        <v>8.7799999999999994</v>
      </c>
      <c r="I22" s="28"/>
    </row>
    <row r="23" spans="1:9" x14ac:dyDescent="0.3">
      <c r="A23" s="15"/>
      <c r="B23" s="60" t="s">
        <v>38</v>
      </c>
      <c r="C23" s="11">
        <v>170</v>
      </c>
      <c r="D23" s="11">
        <v>16.2</v>
      </c>
      <c r="E23" s="11">
        <v>13.28</v>
      </c>
      <c r="F23" s="11">
        <v>11.03</v>
      </c>
      <c r="G23" s="11">
        <v>228</v>
      </c>
      <c r="H23" s="11">
        <v>3.71</v>
      </c>
      <c r="I23" s="21" t="s">
        <v>39</v>
      </c>
    </row>
    <row r="24" spans="1:9" x14ac:dyDescent="0.3">
      <c r="A24" s="15"/>
      <c r="B24" s="61"/>
      <c r="C24" s="11">
        <v>220</v>
      </c>
      <c r="D24" s="11">
        <v>21.71</v>
      </c>
      <c r="E24" s="11">
        <v>16.55</v>
      </c>
      <c r="F24" s="11">
        <v>15.02</v>
      </c>
      <c r="G24" s="11">
        <v>296</v>
      </c>
      <c r="H24" s="11">
        <v>5.2</v>
      </c>
      <c r="I24" s="33"/>
    </row>
    <row r="25" spans="1:9" x14ac:dyDescent="0.3">
      <c r="A25" s="15"/>
      <c r="B25" s="60" t="s">
        <v>28</v>
      </c>
      <c r="C25" s="11">
        <v>150</v>
      </c>
      <c r="D25" s="11">
        <v>0.43</v>
      </c>
      <c r="E25" s="11">
        <v>0.04</v>
      </c>
      <c r="F25" s="11">
        <v>22.65</v>
      </c>
      <c r="G25" s="11">
        <v>92.7</v>
      </c>
      <c r="H25" s="11">
        <v>0.82</v>
      </c>
      <c r="I25" s="21" t="s">
        <v>29</v>
      </c>
    </row>
    <row r="26" spans="1:9" x14ac:dyDescent="0.3">
      <c r="A26" s="15"/>
      <c r="B26" s="61"/>
      <c r="C26" s="11">
        <v>180</v>
      </c>
      <c r="D26" s="11">
        <v>0.51</v>
      </c>
      <c r="E26" s="11">
        <v>0.05</v>
      </c>
      <c r="F26" s="11">
        <v>27.18</v>
      </c>
      <c r="G26" s="11">
        <v>111.24</v>
      </c>
      <c r="H26" s="11">
        <v>0.98</v>
      </c>
      <c r="I26" s="33"/>
    </row>
    <row r="27" spans="1:9" x14ac:dyDescent="0.3">
      <c r="A27" s="15"/>
      <c r="B27" s="23" t="s">
        <v>21</v>
      </c>
      <c r="C27" s="11">
        <v>40</v>
      </c>
      <c r="D27" s="11">
        <v>2.64</v>
      </c>
      <c r="E27" s="11">
        <v>0.48</v>
      </c>
      <c r="F27" s="11">
        <v>13.36</v>
      </c>
      <c r="G27" s="11">
        <v>69.599999999999994</v>
      </c>
      <c r="H27" s="11">
        <v>0</v>
      </c>
      <c r="I27" s="21" t="s">
        <v>17</v>
      </c>
    </row>
    <row r="28" spans="1:9" x14ac:dyDescent="0.3">
      <c r="A28" s="15"/>
      <c r="B28" s="24"/>
      <c r="C28" s="11">
        <v>50</v>
      </c>
      <c r="D28" s="11">
        <v>3.3</v>
      </c>
      <c r="E28" s="11">
        <v>0.6</v>
      </c>
      <c r="F28" s="11">
        <v>16.7</v>
      </c>
      <c r="G28" s="11">
        <v>87</v>
      </c>
      <c r="H28" s="11">
        <v>0</v>
      </c>
      <c r="I28" s="25"/>
    </row>
    <row r="29" spans="1:9" x14ac:dyDescent="0.3">
      <c r="A29" s="15"/>
      <c r="B29" s="17" t="s">
        <v>16</v>
      </c>
      <c r="C29" s="9">
        <f>C19+C21+C23+C25+C27</f>
        <v>590</v>
      </c>
      <c r="D29" s="9">
        <f t="shared" ref="C29:H30" si="3">D19+D21+D23+D25+D27</f>
        <v>20.9</v>
      </c>
      <c r="E29" s="9">
        <f t="shared" si="3"/>
        <v>17.8</v>
      </c>
      <c r="F29" s="9">
        <f t="shared" si="3"/>
        <v>58.699999999999996</v>
      </c>
      <c r="G29" s="9">
        <f t="shared" si="3"/>
        <v>481.69999999999993</v>
      </c>
      <c r="H29" s="9">
        <f t="shared" si="3"/>
        <v>22.1</v>
      </c>
      <c r="I29" s="57"/>
    </row>
    <row r="30" spans="1:9" ht="15" thickBot="1" x14ac:dyDescent="0.35">
      <c r="A30" s="16"/>
      <c r="B30" s="18"/>
      <c r="C30" s="2">
        <f t="shared" si="3"/>
        <v>740</v>
      </c>
      <c r="D30" s="2">
        <f t="shared" si="3"/>
        <v>27.560000000000002</v>
      </c>
      <c r="E30" s="2">
        <f t="shared" si="3"/>
        <v>22.200000000000003</v>
      </c>
      <c r="F30" s="2">
        <f t="shared" si="3"/>
        <v>73.510000000000005</v>
      </c>
      <c r="G30" s="2">
        <f t="shared" si="3"/>
        <v>608.74</v>
      </c>
      <c r="H30" s="2">
        <f t="shared" si="3"/>
        <v>29.02</v>
      </c>
      <c r="I30" s="30"/>
    </row>
    <row r="31" spans="1:9" ht="15" customHeight="1" x14ac:dyDescent="0.3">
      <c r="A31" s="27" t="s">
        <v>22</v>
      </c>
      <c r="B31" s="63" t="s">
        <v>40</v>
      </c>
      <c r="C31" s="13">
        <v>50</v>
      </c>
      <c r="D31" s="13">
        <v>8.77</v>
      </c>
      <c r="E31" s="13">
        <v>6.03</v>
      </c>
      <c r="F31" s="13">
        <v>8.58</v>
      </c>
      <c r="G31" s="13">
        <v>124</v>
      </c>
      <c r="H31" s="13">
        <v>0.12</v>
      </c>
      <c r="I31" s="31" t="s">
        <v>41</v>
      </c>
    </row>
    <row r="32" spans="1:9" x14ac:dyDescent="0.3">
      <c r="A32" s="15"/>
      <c r="B32" s="64"/>
      <c r="C32" s="14">
        <v>100</v>
      </c>
      <c r="D32" s="14">
        <v>17.54</v>
      </c>
      <c r="E32" s="14">
        <v>12.05</v>
      </c>
      <c r="F32" s="14">
        <v>17.149999999999999</v>
      </c>
      <c r="G32" s="14">
        <v>247</v>
      </c>
      <c r="H32" s="14">
        <v>0.24</v>
      </c>
      <c r="I32" s="65"/>
    </row>
    <row r="33" spans="1:9" ht="15" customHeight="1" x14ac:dyDescent="0.3">
      <c r="A33" s="15"/>
      <c r="B33" s="32" t="s">
        <v>32</v>
      </c>
      <c r="C33" s="11">
        <v>15</v>
      </c>
      <c r="D33" s="11">
        <v>0.28999999999999998</v>
      </c>
      <c r="E33" s="11">
        <v>0.67</v>
      </c>
      <c r="F33" s="11">
        <v>1.98</v>
      </c>
      <c r="G33" s="11">
        <v>15.2</v>
      </c>
      <c r="H33" s="11">
        <v>4.8000000000000001E-2</v>
      </c>
      <c r="I33" s="21" t="s">
        <v>33</v>
      </c>
    </row>
    <row r="34" spans="1:9" x14ac:dyDescent="0.3">
      <c r="A34" s="15"/>
      <c r="B34" s="29"/>
      <c r="C34" s="11">
        <v>30</v>
      </c>
      <c r="D34" s="11">
        <v>0.57999999999999996</v>
      </c>
      <c r="E34" s="11">
        <v>1.35</v>
      </c>
      <c r="F34" s="11">
        <v>3.97</v>
      </c>
      <c r="G34" s="11">
        <v>30.45</v>
      </c>
      <c r="H34" s="11">
        <v>9.7000000000000003E-2</v>
      </c>
      <c r="I34" s="22"/>
    </row>
    <row r="35" spans="1:9" x14ac:dyDescent="0.3">
      <c r="A35" s="15"/>
      <c r="B35" s="32" t="s">
        <v>11</v>
      </c>
      <c r="C35" s="11">
        <v>150</v>
      </c>
      <c r="D35" s="11">
        <v>7.0000000000000007E-2</v>
      </c>
      <c r="E35" s="11">
        <v>0.01</v>
      </c>
      <c r="F35" s="11">
        <v>7.1</v>
      </c>
      <c r="G35" s="11">
        <v>29</v>
      </c>
      <c r="H35" s="11">
        <v>1.42</v>
      </c>
      <c r="I35" s="21" t="s">
        <v>12</v>
      </c>
    </row>
    <row r="36" spans="1:9" x14ac:dyDescent="0.3">
      <c r="A36" s="15"/>
      <c r="B36" s="29"/>
      <c r="C36" s="11">
        <v>180</v>
      </c>
      <c r="D36" s="11">
        <v>0.12</v>
      </c>
      <c r="E36" s="11">
        <v>0.02</v>
      </c>
      <c r="F36" s="11">
        <v>10.199999999999999</v>
      </c>
      <c r="G36" s="11">
        <v>41</v>
      </c>
      <c r="H36" s="11">
        <v>2.83</v>
      </c>
      <c r="I36" s="22"/>
    </row>
    <row r="37" spans="1:9" x14ac:dyDescent="0.3">
      <c r="A37" s="15"/>
      <c r="B37" s="53" t="s">
        <v>16</v>
      </c>
      <c r="C37" s="1">
        <f>C31+C33+C35</f>
        <v>215</v>
      </c>
      <c r="D37" s="1">
        <f t="shared" ref="C37:H38" si="4">D31+D33+D35</f>
        <v>9.129999999999999</v>
      </c>
      <c r="E37" s="1">
        <f t="shared" si="4"/>
        <v>6.71</v>
      </c>
      <c r="F37" s="1">
        <f t="shared" si="4"/>
        <v>17.66</v>
      </c>
      <c r="G37" s="1">
        <f t="shared" si="4"/>
        <v>168.2</v>
      </c>
      <c r="H37" s="1">
        <f t="shared" si="4"/>
        <v>1.5879999999999999</v>
      </c>
      <c r="I37" s="21"/>
    </row>
    <row r="38" spans="1:9" x14ac:dyDescent="0.3">
      <c r="A38" s="15"/>
      <c r="B38" s="54"/>
      <c r="C38" s="1">
        <f t="shared" si="4"/>
        <v>310</v>
      </c>
      <c r="D38" s="1">
        <f t="shared" si="4"/>
        <v>18.239999999999998</v>
      </c>
      <c r="E38" s="1">
        <f t="shared" si="4"/>
        <v>13.42</v>
      </c>
      <c r="F38" s="1">
        <f t="shared" si="4"/>
        <v>31.319999999999997</v>
      </c>
      <c r="G38" s="1">
        <f t="shared" si="4"/>
        <v>318.45</v>
      </c>
      <c r="H38" s="1">
        <f t="shared" si="4"/>
        <v>3.1669999999999998</v>
      </c>
      <c r="I38" s="26"/>
    </row>
    <row r="39" spans="1:9" x14ac:dyDescent="0.3">
      <c r="A39" s="15"/>
      <c r="B39" s="55" t="s">
        <v>23</v>
      </c>
      <c r="C39" s="1">
        <f t="shared" ref="C39:H40" si="5">C13+C17+C29+C37</f>
        <v>1310</v>
      </c>
      <c r="D39" s="1">
        <f t="shared" si="5"/>
        <v>41.819999999999993</v>
      </c>
      <c r="E39" s="1">
        <f t="shared" si="5"/>
        <v>38.830000000000005</v>
      </c>
      <c r="F39" s="1">
        <f t="shared" si="5"/>
        <v>138.21</v>
      </c>
      <c r="G39" s="1">
        <f t="shared" si="5"/>
        <v>1073.8999999999999</v>
      </c>
      <c r="H39" s="1">
        <f t="shared" si="5"/>
        <v>27.958000000000002</v>
      </c>
      <c r="I39" s="56"/>
    </row>
    <row r="40" spans="1:9" ht="15" thickBot="1" x14ac:dyDescent="0.35">
      <c r="A40" s="16"/>
      <c r="B40" s="18"/>
      <c r="C40" s="2">
        <f t="shared" si="5"/>
        <v>1680</v>
      </c>
      <c r="D40" s="2">
        <f t="shared" si="5"/>
        <v>61.31</v>
      </c>
      <c r="E40" s="2">
        <f t="shared" si="5"/>
        <v>52.31</v>
      </c>
      <c r="F40" s="2">
        <f t="shared" si="5"/>
        <v>182.11</v>
      </c>
      <c r="G40" s="2">
        <f t="shared" si="5"/>
        <v>1448.99</v>
      </c>
      <c r="H40" s="2">
        <f t="shared" si="5"/>
        <v>36.786999999999999</v>
      </c>
      <c r="I40" s="51"/>
    </row>
  </sheetData>
  <mergeCells count="46">
    <mergeCell ref="I4:I6"/>
    <mergeCell ref="D5:D6"/>
    <mergeCell ref="E5:E6"/>
    <mergeCell ref="F5:F6"/>
    <mergeCell ref="A4:A6"/>
    <mergeCell ref="B4:B6"/>
    <mergeCell ref="D4:F4"/>
    <mergeCell ref="G4:G6"/>
    <mergeCell ref="H4:H6"/>
    <mergeCell ref="B7:B8"/>
    <mergeCell ref="I7:I8"/>
    <mergeCell ref="A8:A14"/>
    <mergeCell ref="B9:B10"/>
    <mergeCell ref="I9:I10"/>
    <mergeCell ref="B11:B12"/>
    <mergeCell ref="I11:I12"/>
    <mergeCell ref="B13:B14"/>
    <mergeCell ref="I13:I14"/>
    <mergeCell ref="A19:A30"/>
    <mergeCell ref="I27:I28"/>
    <mergeCell ref="B29:B30"/>
    <mergeCell ref="I29:I30"/>
    <mergeCell ref="B19:B20"/>
    <mergeCell ref="I19:I20"/>
    <mergeCell ref="B21:B22"/>
    <mergeCell ref="I21:I22"/>
    <mergeCell ref="B23:B24"/>
    <mergeCell ref="I23:I24"/>
    <mergeCell ref="B25:B26"/>
    <mergeCell ref="I25:I26"/>
    <mergeCell ref="B27:B28"/>
    <mergeCell ref="A15:A18"/>
    <mergeCell ref="B15:B16"/>
    <mergeCell ref="I15:I16"/>
    <mergeCell ref="B17:B18"/>
    <mergeCell ref="I17:I18"/>
    <mergeCell ref="A31:A40"/>
    <mergeCell ref="B31:B32"/>
    <mergeCell ref="I31:I32"/>
    <mergeCell ref="B33:B34"/>
    <mergeCell ref="I33:I34"/>
    <mergeCell ref="B37:B38"/>
    <mergeCell ref="I37:I40"/>
    <mergeCell ref="B39:B40"/>
    <mergeCell ref="B35:B36"/>
    <mergeCell ref="I35:I36"/>
  </mergeCells>
  <pageMargins left="0.31496062992125984" right="0.11811023622047245" top="0.15748031496062992" bottom="0.15748031496062992" header="0.11811023622047245" footer="0.11811023622047245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Админ</cp:lastModifiedBy>
  <cp:lastPrinted>2024-03-06T08:27:29Z</cp:lastPrinted>
  <dcterms:created xsi:type="dcterms:W3CDTF">2017-01-24T05:48:09Z</dcterms:created>
  <dcterms:modified xsi:type="dcterms:W3CDTF">2024-05-23T12:40:34Z</dcterms:modified>
</cp:coreProperties>
</file>