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8" windowWidth="19320" windowHeight="7992"/>
  </bookViews>
  <sheets>
    <sheet name="День 8" sheetId="8" r:id="rId1"/>
  </sheets>
  <calcPr calcId="145621"/>
</workbook>
</file>

<file path=xl/calcChain.xml><?xml version="1.0" encoding="utf-8"?>
<calcChain xmlns="http://schemas.openxmlformats.org/spreadsheetml/2006/main">
  <c r="D48" i="8" l="1"/>
  <c r="E48" i="8"/>
  <c r="F48" i="8"/>
  <c r="G48" i="8"/>
  <c r="H48" i="8"/>
  <c r="D47" i="8"/>
  <c r="E47" i="8"/>
  <c r="F47" i="8"/>
  <c r="G47" i="8"/>
  <c r="H47" i="8"/>
  <c r="C48" i="8"/>
  <c r="C47" i="8"/>
  <c r="C35" i="8"/>
  <c r="D20" i="8" l="1"/>
  <c r="E20" i="8"/>
  <c r="F20" i="8"/>
  <c r="G20" i="8"/>
  <c r="H20" i="8"/>
  <c r="D19" i="8"/>
  <c r="E19" i="8"/>
  <c r="F19" i="8"/>
  <c r="G19" i="8"/>
  <c r="H19" i="8"/>
  <c r="C20" i="8"/>
  <c r="C19" i="8"/>
  <c r="H36" i="8" l="1"/>
  <c r="G36" i="8"/>
  <c r="F36" i="8"/>
  <c r="E36" i="8"/>
  <c r="D36" i="8"/>
  <c r="C36" i="8"/>
  <c r="H35" i="8"/>
  <c r="G35" i="8"/>
  <c r="F35" i="8"/>
  <c r="E35" i="8"/>
  <c r="D35" i="8"/>
  <c r="H14" i="8"/>
  <c r="G14" i="8"/>
  <c r="F14" i="8"/>
  <c r="E14" i="8"/>
  <c r="D14" i="8"/>
  <c r="C14" i="8"/>
  <c r="H13" i="8"/>
  <c r="G13" i="8"/>
  <c r="F13" i="8"/>
  <c r="E13" i="8"/>
  <c r="D13" i="8"/>
  <c r="C13" i="8"/>
  <c r="C49" i="8" l="1"/>
  <c r="C50" i="8"/>
  <c r="F50" i="8"/>
  <c r="G49" i="8"/>
  <c r="E50" i="8"/>
  <c r="H50" i="8"/>
  <c r="H49" i="8"/>
  <c r="F49" i="8"/>
  <c r="E49" i="8"/>
  <c r="D49" i="8"/>
  <c r="G50" i="8"/>
  <c r="D50" i="8"/>
</calcChain>
</file>

<file path=xl/sharedStrings.xml><?xml version="1.0" encoding="utf-8"?>
<sst xmlns="http://schemas.openxmlformats.org/spreadsheetml/2006/main" count="54" uniqueCount="44">
  <si>
    <t>Прием пищи</t>
  </si>
  <si>
    <t>Наименование блюда</t>
  </si>
  <si>
    <t>Выход</t>
  </si>
  <si>
    <t>Химический состав</t>
  </si>
  <si>
    <t>Витамин С</t>
  </si>
  <si>
    <t>№ рецептуры</t>
  </si>
  <si>
    <t>1-3 г.</t>
  </si>
  <si>
    <t>3-7л.</t>
  </si>
  <si>
    <t>Белки, г.</t>
  </si>
  <si>
    <t>Жиры, г.</t>
  </si>
  <si>
    <t>Углеводы, г.</t>
  </si>
  <si>
    <t>Энергетическая ценность, ккал</t>
  </si>
  <si>
    <t>Завтрак</t>
  </si>
  <si>
    <t>№94</t>
  </si>
  <si>
    <t>Чай с лимоном</t>
  </si>
  <si>
    <t>№393</t>
  </si>
  <si>
    <t>2 завтрак</t>
  </si>
  <si>
    <t>Итого</t>
  </si>
  <si>
    <t>п/п</t>
  </si>
  <si>
    <t>Обед</t>
  </si>
  <si>
    <t>Компот из сухофруктов</t>
  </si>
  <si>
    <t>Хлеб ржаной</t>
  </si>
  <si>
    <t>Хлеб пшеничный</t>
  </si>
  <si>
    <t>Полдник</t>
  </si>
  <si>
    <t>Чай с молоком</t>
  </si>
  <si>
    <t>№394</t>
  </si>
  <si>
    <t>Итого за день</t>
  </si>
  <si>
    <t>№376</t>
  </si>
  <si>
    <t>Ряженка</t>
  </si>
  <si>
    <t>№401</t>
  </si>
  <si>
    <t>Кондитерские изделия (печение)</t>
  </si>
  <si>
    <t>№80</t>
  </si>
  <si>
    <t>Салат из свеклы</t>
  </si>
  <si>
    <t>№33</t>
  </si>
  <si>
    <t>Пюре картофельное</t>
  </si>
  <si>
    <t>№321</t>
  </si>
  <si>
    <t>Огурец консервированный</t>
  </si>
  <si>
    <t>Суп молочный манный</t>
  </si>
  <si>
    <t>8 день</t>
  </si>
  <si>
    <t>Драчена</t>
  </si>
  <si>
    <t>№228</t>
  </si>
  <si>
    <t xml:space="preserve">Суп картофельный с крупой </t>
  </si>
  <si>
    <t>Котлета рыбная запеченная</t>
  </si>
  <si>
    <t>№255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</si>
</sst>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top"/>
    </xf>
    <xf numFmtId="0" fontId="0" fillId="0" borderId="13" xfId="0" applyBorder="1" applyAlignment="1">
      <alignment vertical="top"/>
    </xf>
    <xf numFmtId="0" fontId="0" fillId="0" borderId="14" xfId="0" applyBorder="1" applyAlignment="1">
      <alignment vertical="top"/>
    </xf>
    <xf numFmtId="0" fontId="2" fillId="0" borderId="2" xfId="0" applyFont="1" applyBorder="1" applyAlignment="1"/>
    <xf numFmtId="0" fontId="0" fillId="0" borderId="15" xfId="0" applyBorder="1" applyAlignment="1"/>
    <xf numFmtId="0" fontId="2" fillId="0" borderId="1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1" fillId="0" borderId="3" xfId="0" applyFont="1" applyBorder="1" applyAlignment="1">
      <alignment wrapText="1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" xfId="0" applyFont="1" applyBorder="1" applyAlignment="1"/>
    <xf numFmtId="0" fontId="1" fillId="0" borderId="3" xfId="0" applyFont="1" applyBorder="1" applyAlignment="1"/>
    <xf numFmtId="0" fontId="0" fillId="0" borderId="12" xfId="0" applyBorder="1" applyAlignment="1">
      <alignment vertical="center"/>
    </xf>
    <xf numFmtId="0" fontId="1" fillId="0" borderId="2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1" fillId="0" borderId="4" xfId="0" applyFont="1" applyBorder="1" applyAlignment="1"/>
    <xf numFmtId="0" fontId="1" fillId="0" borderId="19" xfId="0" applyFont="1" applyBorder="1" applyAlignment="1">
      <alignment horizontal="center" vertical="center"/>
    </xf>
    <xf numFmtId="0" fontId="1" fillId="0" borderId="24" xfId="0" applyFont="1" applyBorder="1" applyAlignment="1">
      <alignment wrapText="1"/>
    </xf>
    <xf numFmtId="0" fontId="1" fillId="0" borderId="27" xfId="0" applyFont="1" applyBorder="1" applyAlignment="1">
      <alignment wrapText="1"/>
    </xf>
    <xf numFmtId="0" fontId="1" fillId="0" borderId="18" xfId="0" applyFont="1" applyBorder="1" applyAlignment="1">
      <alignment wrapText="1"/>
    </xf>
    <xf numFmtId="0" fontId="2" fillId="0" borderId="24" xfId="0" applyFont="1" applyBorder="1" applyAlignment="1"/>
    <xf numFmtId="0" fontId="2" fillId="0" borderId="25" xfId="0" applyFont="1" applyBorder="1" applyAlignment="1"/>
    <xf numFmtId="0" fontId="1" fillId="0" borderId="26" xfId="0" applyFont="1" applyBorder="1" applyAlignment="1">
      <alignment wrapText="1"/>
    </xf>
    <xf numFmtId="0" fontId="1" fillId="0" borderId="24" xfId="0" applyFont="1" applyBorder="1" applyAlignment="1"/>
    <xf numFmtId="0" fontId="1" fillId="0" borderId="27" xfId="0" applyFont="1" applyBorder="1" applyAlignment="1"/>
    <xf numFmtId="0" fontId="1" fillId="0" borderId="27" xfId="0" applyFont="1" applyBorder="1" applyAlignment="1">
      <alignment vertical="center" wrapText="1"/>
    </xf>
    <xf numFmtId="0" fontId="2" fillId="0" borderId="27" xfId="0" applyFont="1" applyBorder="1" applyAlignment="1"/>
    <xf numFmtId="0" fontId="1" fillId="0" borderId="29" xfId="0" applyFont="1" applyBorder="1" applyAlignment="1">
      <alignment horizontal="center" vertical="top"/>
    </xf>
    <xf numFmtId="0" fontId="1" fillId="0" borderId="30" xfId="0" applyFont="1" applyBorder="1" applyAlignment="1">
      <alignment horizontal="center" vertical="top"/>
    </xf>
    <xf numFmtId="0" fontId="1" fillId="0" borderId="31" xfId="0" applyFont="1" applyBorder="1" applyAlignment="1">
      <alignment horizontal="center" vertical="top"/>
    </xf>
    <xf numFmtId="0" fontId="1" fillId="0" borderId="32" xfId="0" applyFont="1" applyBorder="1" applyAlignment="1"/>
    <xf numFmtId="0" fontId="1" fillId="0" borderId="24" xfId="0" applyFont="1" applyBorder="1" applyAlignment="1">
      <alignment vertical="center"/>
    </xf>
    <xf numFmtId="0" fontId="1" fillId="0" borderId="27" xfId="0" applyFont="1" applyBorder="1" applyAlignment="1">
      <alignment vertical="center"/>
    </xf>
    <xf numFmtId="0" fontId="1" fillId="0" borderId="32" xfId="0" applyFont="1" applyBorder="1" applyAlignment="1">
      <alignment vertical="center" wrapText="1"/>
    </xf>
    <xf numFmtId="0" fontId="1" fillId="0" borderId="32" xfId="0" applyFont="1" applyBorder="1" applyAlignment="1">
      <alignment wrapText="1"/>
    </xf>
    <xf numFmtId="0" fontId="3" fillId="2" borderId="28" xfId="0" applyFont="1" applyFill="1" applyBorder="1" applyAlignment="1">
      <alignment wrapText="1"/>
    </xf>
    <xf numFmtId="0" fontId="3" fillId="2" borderId="9" xfId="0" applyFont="1" applyFill="1" applyBorder="1" applyAlignment="1">
      <alignment horizontal="center" vertical="top" wrapText="1"/>
    </xf>
    <xf numFmtId="0" fontId="1" fillId="0" borderId="26" xfId="0" applyFont="1" applyBorder="1" applyAlignment="1"/>
    <xf numFmtId="0" fontId="0" fillId="0" borderId="27" xfId="0" applyBorder="1" applyAlignment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50"/>
  <sheetViews>
    <sheetView tabSelected="1" topLeftCell="A28" workbookViewId="0">
      <selection activeCell="A37" sqref="A37:A50"/>
    </sheetView>
  </sheetViews>
  <sheetFormatPr defaultRowHeight="14.4" x14ac:dyDescent="0.3"/>
  <cols>
    <col min="2" max="2" width="23.88671875" customWidth="1"/>
    <col min="6" max="6" width="13.109375" customWidth="1"/>
    <col min="7" max="7" width="12.33203125" customWidth="1"/>
    <col min="9" max="9" width="11.5546875" customWidth="1"/>
  </cols>
  <sheetData>
    <row r="3" spans="1:9" ht="15" thickBot="1" x14ac:dyDescent="0.35"/>
    <row r="4" spans="1:9" x14ac:dyDescent="0.3">
      <c r="A4" s="25" t="s">
        <v>0</v>
      </c>
      <c r="B4" s="28" t="s">
        <v>1</v>
      </c>
      <c r="C4" s="4" t="s">
        <v>2</v>
      </c>
      <c r="D4" s="28" t="s">
        <v>3</v>
      </c>
      <c r="E4" s="28"/>
      <c r="F4" s="28"/>
      <c r="G4" s="19" t="s">
        <v>11</v>
      </c>
      <c r="H4" s="19" t="s">
        <v>4</v>
      </c>
      <c r="I4" s="22" t="s">
        <v>5</v>
      </c>
    </row>
    <row r="5" spans="1:9" x14ac:dyDescent="0.3">
      <c r="A5" s="26"/>
      <c r="B5" s="29"/>
      <c r="C5" s="5" t="s">
        <v>6</v>
      </c>
      <c r="D5" s="29" t="s">
        <v>8</v>
      </c>
      <c r="E5" s="29" t="s">
        <v>9</v>
      </c>
      <c r="F5" s="29" t="s">
        <v>10</v>
      </c>
      <c r="G5" s="20"/>
      <c r="H5" s="20"/>
      <c r="I5" s="23"/>
    </row>
    <row r="6" spans="1:9" ht="15" thickBot="1" x14ac:dyDescent="0.35">
      <c r="A6" s="27"/>
      <c r="B6" s="30"/>
      <c r="C6" s="6" t="s">
        <v>7</v>
      </c>
      <c r="D6" s="30"/>
      <c r="E6" s="30"/>
      <c r="F6" s="30"/>
      <c r="G6" s="21"/>
      <c r="H6" s="21"/>
      <c r="I6" s="24"/>
    </row>
    <row r="7" spans="1:9" ht="15" customHeight="1" x14ac:dyDescent="0.3">
      <c r="A7" s="3" t="s">
        <v>38</v>
      </c>
      <c r="B7" s="55" t="s">
        <v>37</v>
      </c>
      <c r="C7" s="8">
        <v>200</v>
      </c>
      <c r="D7" s="8">
        <v>5.2</v>
      </c>
      <c r="E7" s="8">
        <v>5.07</v>
      </c>
      <c r="F7" s="8">
        <v>16.420000000000002</v>
      </c>
      <c r="G7" s="8">
        <v>132.19999999999999</v>
      </c>
      <c r="H7" s="8">
        <v>0.91</v>
      </c>
      <c r="I7" s="52" t="s">
        <v>13</v>
      </c>
    </row>
    <row r="8" spans="1:9" x14ac:dyDescent="0.3">
      <c r="A8" s="31" t="s">
        <v>12</v>
      </c>
      <c r="B8" s="38"/>
      <c r="C8" s="9">
        <v>250</v>
      </c>
      <c r="D8" s="9">
        <v>6.5</v>
      </c>
      <c r="E8" s="9">
        <v>6.34</v>
      </c>
      <c r="F8" s="9">
        <v>20.52</v>
      </c>
      <c r="G8" s="9">
        <v>165.25</v>
      </c>
      <c r="H8" s="9">
        <v>1.1299999999999999</v>
      </c>
      <c r="I8" s="40"/>
    </row>
    <row r="9" spans="1:9" x14ac:dyDescent="0.3">
      <c r="A9" s="32"/>
      <c r="B9" s="41" t="s">
        <v>22</v>
      </c>
      <c r="C9" s="9">
        <v>20</v>
      </c>
      <c r="D9" s="9">
        <v>1.58</v>
      </c>
      <c r="E9" s="9">
        <v>0.2</v>
      </c>
      <c r="F9" s="9">
        <v>9.66</v>
      </c>
      <c r="G9" s="9">
        <v>47.2</v>
      </c>
      <c r="H9" s="9">
        <v>0</v>
      </c>
      <c r="I9" s="39" t="s">
        <v>18</v>
      </c>
    </row>
    <row r="10" spans="1:9" x14ac:dyDescent="0.3">
      <c r="A10" s="32"/>
      <c r="B10" s="51"/>
      <c r="C10" s="10">
        <v>20</v>
      </c>
      <c r="D10" s="10">
        <v>1.58</v>
      </c>
      <c r="E10" s="10">
        <v>0.2</v>
      </c>
      <c r="F10" s="10">
        <v>9.66</v>
      </c>
      <c r="G10" s="10">
        <v>47.2</v>
      </c>
      <c r="H10" s="10">
        <v>0</v>
      </c>
      <c r="I10" s="48"/>
    </row>
    <row r="11" spans="1:9" x14ac:dyDescent="0.3">
      <c r="A11" s="32"/>
      <c r="B11" s="41" t="s">
        <v>24</v>
      </c>
      <c r="C11" s="5">
        <v>150</v>
      </c>
      <c r="D11" s="5">
        <v>2.65</v>
      </c>
      <c r="E11" s="5">
        <v>2.33</v>
      </c>
      <c r="F11" s="5">
        <v>11.31</v>
      </c>
      <c r="G11" s="5">
        <v>77</v>
      </c>
      <c r="H11" s="5">
        <v>1.19</v>
      </c>
      <c r="I11" s="39" t="s">
        <v>25</v>
      </c>
    </row>
    <row r="12" spans="1:9" x14ac:dyDescent="0.3">
      <c r="A12" s="32"/>
      <c r="B12" s="42"/>
      <c r="C12" s="5">
        <v>180</v>
      </c>
      <c r="D12" s="5">
        <v>2.67</v>
      </c>
      <c r="E12" s="5">
        <v>2.34</v>
      </c>
      <c r="F12" s="5">
        <v>14.31</v>
      </c>
      <c r="G12" s="5">
        <v>89</v>
      </c>
      <c r="H12" s="5">
        <v>1.2</v>
      </c>
      <c r="I12" s="40"/>
    </row>
    <row r="13" spans="1:9" x14ac:dyDescent="0.3">
      <c r="A13" s="32"/>
      <c r="B13" s="34" t="s">
        <v>17</v>
      </c>
      <c r="C13" s="1">
        <f t="shared" ref="C13:H14" si="0">C7+C9+C11</f>
        <v>370</v>
      </c>
      <c r="D13" s="1">
        <f t="shared" si="0"/>
        <v>9.43</v>
      </c>
      <c r="E13" s="1">
        <f t="shared" si="0"/>
        <v>7.6000000000000005</v>
      </c>
      <c r="F13" s="1">
        <f t="shared" si="0"/>
        <v>37.39</v>
      </c>
      <c r="G13" s="1">
        <f t="shared" si="0"/>
        <v>256.39999999999998</v>
      </c>
      <c r="H13" s="1">
        <f t="shared" si="0"/>
        <v>2.1</v>
      </c>
      <c r="I13" s="36"/>
    </row>
    <row r="14" spans="1:9" ht="15" thickBot="1" x14ac:dyDescent="0.35">
      <c r="A14" s="33"/>
      <c r="B14" s="35"/>
      <c r="C14" s="2">
        <f t="shared" si="0"/>
        <v>450</v>
      </c>
      <c r="D14" s="2">
        <f t="shared" si="0"/>
        <v>10.75</v>
      </c>
      <c r="E14" s="2">
        <f t="shared" si="0"/>
        <v>8.879999999999999</v>
      </c>
      <c r="F14" s="2">
        <f t="shared" si="0"/>
        <v>44.49</v>
      </c>
      <c r="G14" s="2">
        <f t="shared" si="0"/>
        <v>301.45</v>
      </c>
      <c r="H14" s="2">
        <f t="shared" si="0"/>
        <v>2.33</v>
      </c>
      <c r="I14" s="37"/>
    </row>
    <row r="15" spans="1:9" x14ac:dyDescent="0.3">
      <c r="A15" s="63" t="s">
        <v>16</v>
      </c>
      <c r="B15" s="73" t="s">
        <v>28</v>
      </c>
      <c r="C15" s="17">
        <v>150</v>
      </c>
      <c r="D15" s="17">
        <v>4.3499999999999996</v>
      </c>
      <c r="E15" s="17">
        <v>3.75</v>
      </c>
      <c r="F15" s="17">
        <v>6.3</v>
      </c>
      <c r="G15" s="17">
        <v>76</v>
      </c>
      <c r="H15" s="17">
        <v>0.45</v>
      </c>
      <c r="I15" s="52" t="s">
        <v>29</v>
      </c>
    </row>
    <row r="16" spans="1:9" x14ac:dyDescent="0.3">
      <c r="A16" s="64"/>
      <c r="B16" s="74"/>
      <c r="C16" s="18">
        <v>180</v>
      </c>
      <c r="D16" s="18">
        <v>5.22</v>
      </c>
      <c r="E16" s="18">
        <v>4.5</v>
      </c>
      <c r="F16" s="18">
        <v>7.56</v>
      </c>
      <c r="G16" s="18">
        <v>92</v>
      </c>
      <c r="H16" s="18">
        <v>0.54</v>
      </c>
      <c r="I16" s="50"/>
    </row>
    <row r="17" spans="1:9" x14ac:dyDescent="0.3">
      <c r="A17" s="64"/>
      <c r="B17" s="53" t="s">
        <v>30</v>
      </c>
      <c r="C17" s="18">
        <v>30</v>
      </c>
      <c r="D17" s="18">
        <v>2.25</v>
      </c>
      <c r="E17" s="18">
        <v>2.94</v>
      </c>
      <c r="F17" s="18">
        <v>22.3</v>
      </c>
      <c r="G17" s="18">
        <v>125.1</v>
      </c>
      <c r="H17" s="18">
        <v>0</v>
      </c>
      <c r="I17" s="39" t="s">
        <v>18</v>
      </c>
    </row>
    <row r="18" spans="1:9" x14ac:dyDescent="0.3">
      <c r="A18" s="64"/>
      <c r="B18" s="54"/>
      <c r="C18" s="18">
        <v>40</v>
      </c>
      <c r="D18" s="18">
        <v>3</v>
      </c>
      <c r="E18" s="18">
        <v>3.92</v>
      </c>
      <c r="F18" s="18">
        <v>29.7</v>
      </c>
      <c r="G18" s="18">
        <v>166.8</v>
      </c>
      <c r="H18" s="18">
        <v>0</v>
      </c>
      <c r="I18" s="40"/>
    </row>
    <row r="19" spans="1:9" ht="15" customHeight="1" x14ac:dyDescent="0.3">
      <c r="A19" s="64"/>
      <c r="B19" s="56" t="s">
        <v>17</v>
      </c>
      <c r="C19" s="1">
        <f t="shared" ref="C19:H20" si="1">C17</f>
        <v>30</v>
      </c>
      <c r="D19" s="7">
        <f t="shared" si="1"/>
        <v>2.25</v>
      </c>
      <c r="E19" s="7">
        <f t="shared" si="1"/>
        <v>2.94</v>
      </c>
      <c r="F19" s="7">
        <f t="shared" si="1"/>
        <v>22.3</v>
      </c>
      <c r="G19" s="7">
        <f t="shared" si="1"/>
        <v>125.1</v>
      </c>
      <c r="H19" s="7">
        <f t="shared" si="1"/>
        <v>0</v>
      </c>
      <c r="I19" s="36"/>
    </row>
    <row r="20" spans="1:9" ht="15" thickBot="1" x14ac:dyDescent="0.35">
      <c r="A20" s="65"/>
      <c r="B20" s="57"/>
      <c r="C20" s="2">
        <f t="shared" si="1"/>
        <v>40</v>
      </c>
      <c r="D20" s="2">
        <f t="shared" si="1"/>
        <v>3</v>
      </c>
      <c r="E20" s="2">
        <f t="shared" si="1"/>
        <v>3.92</v>
      </c>
      <c r="F20" s="2">
        <f t="shared" si="1"/>
        <v>29.7</v>
      </c>
      <c r="G20" s="2">
        <f t="shared" si="1"/>
        <v>166.8</v>
      </c>
      <c r="H20" s="2">
        <f t="shared" si="1"/>
        <v>0</v>
      </c>
      <c r="I20" s="37"/>
    </row>
    <row r="21" spans="1:9" ht="15" customHeight="1" x14ac:dyDescent="0.3">
      <c r="A21" s="63" t="s">
        <v>19</v>
      </c>
      <c r="B21" s="69" t="s">
        <v>32</v>
      </c>
      <c r="C21" s="11">
        <v>45</v>
      </c>
      <c r="D21" s="11">
        <v>0.63</v>
      </c>
      <c r="E21" s="11">
        <v>2.73</v>
      </c>
      <c r="F21" s="11">
        <v>3.9</v>
      </c>
      <c r="G21" s="11">
        <v>42.2</v>
      </c>
      <c r="H21" s="11">
        <v>0.6</v>
      </c>
      <c r="I21" s="44" t="s">
        <v>33</v>
      </c>
    </row>
    <row r="22" spans="1:9" x14ac:dyDescent="0.3">
      <c r="A22" s="64"/>
      <c r="B22" s="61"/>
      <c r="C22" s="9">
        <v>60</v>
      </c>
      <c r="D22" s="9">
        <v>0.84</v>
      </c>
      <c r="E22" s="9">
        <v>3.65</v>
      </c>
      <c r="F22" s="9">
        <v>5.2</v>
      </c>
      <c r="G22" s="9">
        <v>56.3</v>
      </c>
      <c r="H22" s="9">
        <v>0.8</v>
      </c>
      <c r="I22" s="50"/>
    </row>
    <row r="23" spans="1:9" x14ac:dyDescent="0.3">
      <c r="A23" s="64"/>
      <c r="B23" s="70" t="s">
        <v>41</v>
      </c>
      <c r="C23" s="11">
        <v>200</v>
      </c>
      <c r="D23" s="11">
        <v>1.74</v>
      </c>
      <c r="E23" s="11">
        <v>2.27</v>
      </c>
      <c r="F23" s="11">
        <v>11.43</v>
      </c>
      <c r="G23" s="11">
        <v>73.2</v>
      </c>
      <c r="H23" s="11">
        <v>6.6</v>
      </c>
      <c r="I23" s="44" t="s">
        <v>31</v>
      </c>
    </row>
    <row r="24" spans="1:9" x14ac:dyDescent="0.3">
      <c r="A24" s="64"/>
      <c r="B24" s="54"/>
      <c r="C24" s="9">
        <v>250</v>
      </c>
      <c r="D24" s="9">
        <v>2.1800000000000002</v>
      </c>
      <c r="E24" s="9">
        <v>2.84</v>
      </c>
      <c r="F24" s="9">
        <v>14.29</v>
      </c>
      <c r="G24" s="9">
        <v>91.5</v>
      </c>
      <c r="H24" s="9">
        <v>8.25</v>
      </c>
      <c r="I24" s="40"/>
    </row>
    <row r="25" spans="1:9" x14ac:dyDescent="0.3">
      <c r="A25" s="64"/>
      <c r="B25" s="71" t="s">
        <v>42</v>
      </c>
      <c r="C25" s="15">
        <v>60</v>
      </c>
      <c r="D25" s="15">
        <v>8.25</v>
      </c>
      <c r="E25" s="15">
        <v>2.69</v>
      </c>
      <c r="F25" s="15">
        <v>6.68</v>
      </c>
      <c r="G25" s="15">
        <v>84</v>
      </c>
      <c r="H25" s="15">
        <v>2.12</v>
      </c>
      <c r="I25" s="72" t="s">
        <v>43</v>
      </c>
    </row>
    <row r="26" spans="1:9" x14ac:dyDescent="0.3">
      <c r="A26" s="64"/>
      <c r="B26" s="71"/>
      <c r="C26" s="15">
        <v>80</v>
      </c>
      <c r="D26" s="15">
        <v>11.16</v>
      </c>
      <c r="E26" s="15">
        <v>3.9</v>
      </c>
      <c r="F26" s="15">
        <v>9.0399999999999991</v>
      </c>
      <c r="G26" s="15">
        <v>116</v>
      </c>
      <c r="H26" s="16">
        <v>3.06</v>
      </c>
      <c r="I26" s="72"/>
    </row>
    <row r="27" spans="1:9" x14ac:dyDescent="0.3">
      <c r="A27" s="64"/>
      <c r="B27" s="59" t="s">
        <v>34</v>
      </c>
      <c r="C27" s="5">
        <v>120</v>
      </c>
      <c r="D27" s="5">
        <v>2.44</v>
      </c>
      <c r="E27" s="5">
        <v>3.84</v>
      </c>
      <c r="F27" s="5">
        <v>16.34</v>
      </c>
      <c r="G27" s="5">
        <v>109.8</v>
      </c>
      <c r="H27" s="5">
        <v>14.52</v>
      </c>
      <c r="I27" s="39" t="s">
        <v>35</v>
      </c>
    </row>
    <row r="28" spans="1:9" x14ac:dyDescent="0.3">
      <c r="A28" s="64"/>
      <c r="B28" s="60"/>
      <c r="C28" s="5">
        <v>150</v>
      </c>
      <c r="D28" s="5">
        <v>3.06</v>
      </c>
      <c r="E28" s="5">
        <v>4.8</v>
      </c>
      <c r="F28" s="5">
        <v>20.43</v>
      </c>
      <c r="G28" s="5">
        <v>137.25</v>
      </c>
      <c r="H28" s="5">
        <v>18.16</v>
      </c>
      <c r="I28" s="40"/>
    </row>
    <row r="29" spans="1:9" x14ac:dyDescent="0.3">
      <c r="A29" s="64"/>
      <c r="B29" s="53" t="s">
        <v>20</v>
      </c>
      <c r="C29" s="12">
        <v>150</v>
      </c>
      <c r="D29" s="12">
        <v>0.33</v>
      </c>
      <c r="E29" s="12">
        <v>0.01</v>
      </c>
      <c r="F29" s="12">
        <v>20.82</v>
      </c>
      <c r="G29" s="12">
        <v>84.75</v>
      </c>
      <c r="H29" s="12">
        <v>0.3</v>
      </c>
      <c r="I29" s="39" t="s">
        <v>27</v>
      </c>
    </row>
    <row r="30" spans="1:9" x14ac:dyDescent="0.3">
      <c r="A30" s="64"/>
      <c r="B30" s="54"/>
      <c r="C30" s="12">
        <v>180</v>
      </c>
      <c r="D30" s="12">
        <v>0.4</v>
      </c>
      <c r="E30" s="12">
        <v>0.02</v>
      </c>
      <c r="F30" s="12">
        <v>24.99</v>
      </c>
      <c r="G30" s="12">
        <v>102</v>
      </c>
      <c r="H30" s="12">
        <v>0.36</v>
      </c>
      <c r="I30" s="43"/>
    </row>
    <row r="31" spans="1:9" x14ac:dyDescent="0.3">
      <c r="A31" s="64"/>
      <c r="B31" s="59" t="s">
        <v>21</v>
      </c>
      <c r="C31" s="12">
        <v>20</v>
      </c>
      <c r="D31" s="12">
        <v>1.32</v>
      </c>
      <c r="E31" s="12">
        <v>0.2</v>
      </c>
      <c r="F31" s="12">
        <v>6.68</v>
      </c>
      <c r="G31" s="12">
        <v>34.799999999999997</v>
      </c>
      <c r="H31" s="12">
        <v>0</v>
      </c>
      <c r="I31" s="39" t="s">
        <v>18</v>
      </c>
    </row>
    <row r="32" spans="1:9" x14ac:dyDescent="0.3">
      <c r="A32" s="64"/>
      <c r="B32" s="60"/>
      <c r="C32" s="12">
        <v>30</v>
      </c>
      <c r="D32" s="12">
        <v>1.98</v>
      </c>
      <c r="E32" s="12">
        <v>0.3</v>
      </c>
      <c r="F32" s="12">
        <v>10.02</v>
      </c>
      <c r="G32" s="12">
        <v>52.2</v>
      </c>
      <c r="H32" s="12">
        <v>0</v>
      </c>
      <c r="I32" s="43"/>
    </row>
    <row r="33" spans="1:9" x14ac:dyDescent="0.3">
      <c r="A33" s="64"/>
      <c r="B33" s="59" t="s">
        <v>22</v>
      </c>
      <c r="C33" s="12">
        <v>20</v>
      </c>
      <c r="D33" s="12">
        <v>1.58</v>
      </c>
      <c r="E33" s="12">
        <v>0.2</v>
      </c>
      <c r="F33" s="12">
        <v>9.66</v>
      </c>
      <c r="G33" s="12">
        <v>47.2</v>
      </c>
      <c r="H33" s="12">
        <v>0</v>
      </c>
      <c r="I33" s="39" t="s">
        <v>18</v>
      </c>
    </row>
    <row r="34" spans="1:9" x14ac:dyDescent="0.3">
      <c r="A34" s="64"/>
      <c r="B34" s="66"/>
      <c r="C34" s="14">
        <v>20</v>
      </c>
      <c r="D34" s="14">
        <v>1.58</v>
      </c>
      <c r="E34" s="14">
        <v>0.2</v>
      </c>
      <c r="F34" s="14">
        <v>9.66</v>
      </c>
      <c r="G34" s="14">
        <v>47.2</v>
      </c>
      <c r="H34" s="14">
        <v>0</v>
      </c>
      <c r="I34" s="48"/>
    </row>
    <row r="35" spans="1:9" x14ac:dyDescent="0.3">
      <c r="A35" s="64"/>
      <c r="B35" s="56" t="s">
        <v>17</v>
      </c>
      <c r="C35" s="1">
        <f>C21+C23+C25+C27+C29+C31+C33</f>
        <v>615</v>
      </c>
      <c r="D35" s="1">
        <f t="shared" ref="C35:H36" si="2">D21+D23+D25+D27+D29+D31+D33</f>
        <v>16.29</v>
      </c>
      <c r="E35" s="1">
        <f t="shared" si="2"/>
        <v>11.939999999999998</v>
      </c>
      <c r="F35" s="1">
        <f t="shared" si="2"/>
        <v>75.509999999999991</v>
      </c>
      <c r="G35" s="1">
        <f t="shared" si="2"/>
        <v>475.95</v>
      </c>
      <c r="H35" s="1">
        <f t="shared" si="2"/>
        <v>24.14</v>
      </c>
      <c r="I35" s="39"/>
    </row>
    <row r="36" spans="1:9" ht="15" thickBot="1" x14ac:dyDescent="0.35">
      <c r="A36" s="65"/>
      <c r="B36" s="57"/>
      <c r="C36" s="2">
        <f t="shared" si="2"/>
        <v>770</v>
      </c>
      <c r="D36" s="2">
        <f t="shared" si="2"/>
        <v>21.199999999999996</v>
      </c>
      <c r="E36" s="2">
        <f t="shared" si="2"/>
        <v>15.71</v>
      </c>
      <c r="F36" s="2">
        <f t="shared" si="2"/>
        <v>93.629999999999981</v>
      </c>
      <c r="G36" s="2">
        <f t="shared" si="2"/>
        <v>602.45000000000005</v>
      </c>
      <c r="H36" s="2">
        <f t="shared" si="2"/>
        <v>30.630000000000003</v>
      </c>
      <c r="I36" s="45"/>
    </row>
    <row r="37" spans="1:9" x14ac:dyDescent="0.3">
      <c r="A37" s="63" t="s">
        <v>23</v>
      </c>
      <c r="B37" s="58" t="s">
        <v>39</v>
      </c>
      <c r="C37" s="13">
        <v>65</v>
      </c>
      <c r="D37" s="13">
        <v>6.42</v>
      </c>
      <c r="E37" s="13">
        <v>8.77</v>
      </c>
      <c r="F37" s="13">
        <v>3.96</v>
      </c>
      <c r="G37" s="13">
        <v>120</v>
      </c>
      <c r="H37" s="13">
        <v>0.21</v>
      </c>
      <c r="I37" s="52" t="s">
        <v>40</v>
      </c>
    </row>
    <row r="38" spans="1:9" x14ac:dyDescent="0.3">
      <c r="A38" s="64"/>
      <c r="B38" s="54"/>
      <c r="C38" s="12">
        <v>80</v>
      </c>
      <c r="D38" s="12">
        <v>8.52</v>
      </c>
      <c r="E38" s="12">
        <v>11.69</v>
      </c>
      <c r="F38" s="12">
        <v>5.05</v>
      </c>
      <c r="G38" s="12">
        <v>160</v>
      </c>
      <c r="H38" s="12">
        <v>0.28000000000000003</v>
      </c>
      <c r="I38" s="40"/>
    </row>
    <row r="39" spans="1:9" x14ac:dyDescent="0.3">
      <c r="A39" s="64"/>
      <c r="B39" s="59" t="s">
        <v>36</v>
      </c>
      <c r="C39" s="12">
        <v>30</v>
      </c>
      <c r="D39" s="12">
        <v>0</v>
      </c>
      <c r="E39" s="12">
        <v>0</v>
      </c>
      <c r="F39" s="12">
        <v>0.38</v>
      </c>
      <c r="G39" s="12">
        <v>3.6</v>
      </c>
      <c r="H39" s="12">
        <v>10.54</v>
      </c>
      <c r="I39" s="39" t="s">
        <v>18</v>
      </c>
    </row>
    <row r="40" spans="1:9" x14ac:dyDescent="0.3">
      <c r="A40" s="64"/>
      <c r="B40" s="60"/>
      <c r="C40" s="12">
        <v>40</v>
      </c>
      <c r="D40" s="12">
        <v>0</v>
      </c>
      <c r="E40" s="12">
        <v>0</v>
      </c>
      <c r="F40" s="12">
        <v>0.51</v>
      </c>
      <c r="G40" s="12">
        <v>4.8</v>
      </c>
      <c r="H40" s="12">
        <v>14.06</v>
      </c>
      <c r="I40" s="40"/>
    </row>
    <row r="41" spans="1:9" x14ac:dyDescent="0.3">
      <c r="A41" s="64"/>
      <c r="B41" s="59" t="s">
        <v>22</v>
      </c>
      <c r="C41" s="12">
        <v>20</v>
      </c>
      <c r="D41" s="12">
        <v>1.58</v>
      </c>
      <c r="E41" s="12">
        <v>0.2</v>
      </c>
      <c r="F41" s="12">
        <v>9.66</v>
      </c>
      <c r="G41" s="12">
        <v>47.2</v>
      </c>
      <c r="H41" s="12">
        <v>0</v>
      </c>
      <c r="I41" s="39" t="s">
        <v>18</v>
      </c>
    </row>
    <row r="42" spans="1:9" x14ac:dyDescent="0.3">
      <c r="A42" s="64"/>
      <c r="B42" s="66"/>
      <c r="C42" s="14">
        <v>20</v>
      </c>
      <c r="D42" s="14">
        <v>1.58</v>
      </c>
      <c r="E42" s="14">
        <v>0.2</v>
      </c>
      <c r="F42" s="14">
        <v>9.66</v>
      </c>
      <c r="G42" s="14">
        <v>47.2</v>
      </c>
      <c r="H42" s="14">
        <v>0</v>
      </c>
      <c r="I42" s="48"/>
    </row>
    <row r="43" spans="1:9" x14ac:dyDescent="0.3">
      <c r="A43" s="64"/>
      <c r="B43" s="67" t="s">
        <v>14</v>
      </c>
      <c r="C43" s="12">
        <v>150</v>
      </c>
      <c r="D43" s="12">
        <v>7.0000000000000007E-2</v>
      </c>
      <c r="E43" s="12">
        <v>0.01</v>
      </c>
      <c r="F43" s="12">
        <v>7.1</v>
      </c>
      <c r="G43" s="12">
        <v>29</v>
      </c>
      <c r="H43" s="12">
        <v>1.42</v>
      </c>
      <c r="I43" s="39" t="s">
        <v>15</v>
      </c>
    </row>
    <row r="44" spans="1:9" x14ac:dyDescent="0.3">
      <c r="A44" s="64"/>
      <c r="B44" s="68"/>
      <c r="C44" s="12">
        <v>180</v>
      </c>
      <c r="D44" s="12">
        <v>0.12</v>
      </c>
      <c r="E44" s="12">
        <v>0.02</v>
      </c>
      <c r="F44" s="12">
        <v>10.199999999999999</v>
      </c>
      <c r="G44" s="12">
        <v>41</v>
      </c>
      <c r="H44" s="12">
        <v>2.83</v>
      </c>
      <c r="I44" s="40"/>
    </row>
    <row r="45" spans="1:9" x14ac:dyDescent="0.3">
      <c r="A45" s="64"/>
      <c r="B45" s="53"/>
      <c r="C45" s="12"/>
      <c r="D45" s="12"/>
      <c r="E45" s="12"/>
      <c r="F45" s="12"/>
      <c r="G45" s="12"/>
      <c r="H45" s="12"/>
      <c r="I45" s="39"/>
    </row>
    <row r="46" spans="1:9" x14ac:dyDescent="0.3">
      <c r="A46" s="64"/>
      <c r="B46" s="54"/>
      <c r="C46" s="12"/>
      <c r="D46" s="12"/>
      <c r="E46" s="12"/>
      <c r="F46" s="12"/>
      <c r="G46" s="12"/>
      <c r="H46" s="12"/>
      <c r="I46" s="40"/>
    </row>
    <row r="47" spans="1:9" x14ac:dyDescent="0.3">
      <c r="A47" s="64"/>
      <c r="B47" s="56" t="s">
        <v>17</v>
      </c>
      <c r="C47" s="1">
        <f t="shared" ref="C47:H48" si="3">C37+C39+C41+C43+C45</f>
        <v>265</v>
      </c>
      <c r="D47" s="7">
        <f t="shared" si="3"/>
        <v>8.07</v>
      </c>
      <c r="E47" s="7">
        <f t="shared" si="3"/>
        <v>8.9799999999999986</v>
      </c>
      <c r="F47" s="7">
        <f t="shared" si="3"/>
        <v>21.1</v>
      </c>
      <c r="G47" s="7">
        <f t="shared" si="3"/>
        <v>199.8</v>
      </c>
      <c r="H47" s="7">
        <f t="shared" si="3"/>
        <v>12.17</v>
      </c>
      <c r="I47" s="46"/>
    </row>
    <row r="48" spans="1:9" x14ac:dyDescent="0.3">
      <c r="A48" s="64"/>
      <c r="B48" s="62"/>
      <c r="C48" s="1">
        <f t="shared" si="3"/>
        <v>320</v>
      </c>
      <c r="D48" s="7">
        <f t="shared" si="3"/>
        <v>10.219999999999999</v>
      </c>
      <c r="E48" s="7">
        <f t="shared" si="3"/>
        <v>11.909999999999998</v>
      </c>
      <c r="F48" s="7">
        <f t="shared" si="3"/>
        <v>25.419999999999998</v>
      </c>
      <c r="G48" s="7">
        <f t="shared" si="3"/>
        <v>253</v>
      </c>
      <c r="H48" s="7">
        <f t="shared" si="3"/>
        <v>17.170000000000002</v>
      </c>
      <c r="I48" s="47"/>
    </row>
    <row r="49" spans="1:9" x14ac:dyDescent="0.3">
      <c r="A49" s="64"/>
      <c r="B49" s="56" t="s">
        <v>26</v>
      </c>
      <c r="C49" s="1">
        <f t="shared" ref="C49:H50" si="4">C13+C19+C35+C47</f>
        <v>1280</v>
      </c>
      <c r="D49" s="1">
        <f t="shared" si="4"/>
        <v>36.04</v>
      </c>
      <c r="E49" s="1">
        <f t="shared" si="4"/>
        <v>31.459999999999994</v>
      </c>
      <c r="F49" s="1">
        <f t="shared" si="4"/>
        <v>156.29999999999998</v>
      </c>
      <c r="G49" s="1">
        <f t="shared" si="4"/>
        <v>1057.25</v>
      </c>
      <c r="H49" s="1">
        <f t="shared" si="4"/>
        <v>38.410000000000004</v>
      </c>
      <c r="I49" s="48"/>
    </row>
    <row r="50" spans="1:9" ht="15" thickBot="1" x14ac:dyDescent="0.35">
      <c r="A50" s="65"/>
      <c r="B50" s="57"/>
      <c r="C50" s="2">
        <f t="shared" si="4"/>
        <v>1580</v>
      </c>
      <c r="D50" s="2">
        <f t="shared" si="4"/>
        <v>45.169999999999995</v>
      </c>
      <c r="E50" s="2">
        <f t="shared" si="4"/>
        <v>40.419999999999995</v>
      </c>
      <c r="F50" s="2">
        <f t="shared" si="4"/>
        <v>193.23999999999998</v>
      </c>
      <c r="G50" s="2">
        <f t="shared" si="4"/>
        <v>1323.7</v>
      </c>
      <c r="H50" s="2">
        <f t="shared" si="4"/>
        <v>50.13</v>
      </c>
      <c r="I50" s="49"/>
    </row>
  </sheetData>
  <mergeCells count="56">
    <mergeCell ref="B35:B36"/>
    <mergeCell ref="I41:I42"/>
    <mergeCell ref="I4:I6"/>
    <mergeCell ref="D5:D6"/>
    <mergeCell ref="E5:E6"/>
    <mergeCell ref="F5:F6"/>
    <mergeCell ref="B7:B8"/>
    <mergeCell ref="I7:I8"/>
    <mergeCell ref="B15:B16"/>
    <mergeCell ref="I15:I16"/>
    <mergeCell ref="B31:B32"/>
    <mergeCell ref="I31:I32"/>
    <mergeCell ref="B33:B34"/>
    <mergeCell ref="I33:I34"/>
    <mergeCell ref="I35:I36"/>
    <mergeCell ref="A4:A6"/>
    <mergeCell ref="B4:B6"/>
    <mergeCell ref="D4:F4"/>
    <mergeCell ref="G4:G6"/>
    <mergeCell ref="H4:H6"/>
    <mergeCell ref="B29:B30"/>
    <mergeCell ref="I29:I30"/>
    <mergeCell ref="A8:A14"/>
    <mergeCell ref="B9:B10"/>
    <mergeCell ref="I9:I10"/>
    <mergeCell ref="B11:B12"/>
    <mergeCell ref="I11:I12"/>
    <mergeCell ref="B13:B14"/>
    <mergeCell ref="I13:I14"/>
    <mergeCell ref="B23:B24"/>
    <mergeCell ref="I23:I24"/>
    <mergeCell ref="B25:B26"/>
    <mergeCell ref="I25:I26"/>
    <mergeCell ref="B27:B28"/>
    <mergeCell ref="I27:I28"/>
    <mergeCell ref="I17:I18"/>
    <mergeCell ref="B19:B20"/>
    <mergeCell ref="I19:I20"/>
    <mergeCell ref="B21:B22"/>
    <mergeCell ref="I21:I22"/>
    <mergeCell ref="A15:A20"/>
    <mergeCell ref="A21:A36"/>
    <mergeCell ref="A37:A50"/>
    <mergeCell ref="B37:B38"/>
    <mergeCell ref="I37:I38"/>
    <mergeCell ref="B45:B46"/>
    <mergeCell ref="I45:I46"/>
    <mergeCell ref="B47:B48"/>
    <mergeCell ref="I47:I50"/>
    <mergeCell ref="B49:B50"/>
    <mergeCell ref="B39:B40"/>
    <mergeCell ref="B41:B42"/>
    <mergeCell ref="I39:I40"/>
    <mergeCell ref="B43:B44"/>
    <mergeCell ref="I43:I44"/>
    <mergeCell ref="B17:B18"/>
  </mergeCells>
  <pageMargins left="0.31496062992125984" right="0.11811023622047245" top="0.15748031496062992" bottom="0.15748031496062992" header="0.11811023622047245" footer="0.11811023622047245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Админ</cp:lastModifiedBy>
  <cp:lastPrinted>2024-03-06T08:27:29Z</cp:lastPrinted>
  <dcterms:created xsi:type="dcterms:W3CDTF">2017-01-24T05:48:09Z</dcterms:created>
  <dcterms:modified xsi:type="dcterms:W3CDTF">2024-05-23T12:41:26Z</dcterms:modified>
</cp:coreProperties>
</file>